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opman\Documents\Mijn documenten\Privé\Deurdouwers\Secretariaat\Info ALV 2016\"/>
    </mc:Choice>
  </mc:AlternateContent>
  <bookViews>
    <workbookView xWindow="0" yWindow="0" windowWidth="28800" windowHeight="124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H17" i="1" l="1"/>
  <c r="H19" i="1" s="1"/>
  <c r="H21" i="1" s="1"/>
  <c r="F21" i="1"/>
  <c r="D21" i="1"/>
  <c r="G10" i="1"/>
  <c r="E10" i="1"/>
  <c r="C10" i="1"/>
</calcChain>
</file>

<file path=xl/comments1.xml><?xml version="1.0" encoding="utf-8"?>
<comments xmlns="http://schemas.openxmlformats.org/spreadsheetml/2006/main">
  <authors>
    <author>Koopman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Koopman:</t>
        </r>
        <r>
          <rPr>
            <sz val="9"/>
            <color indexed="81"/>
            <rFont val="Tahoma"/>
            <family val="2"/>
          </rPr>
          <t xml:space="preserve">
Aanname aantal leden:
45 x 190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Koopman:</t>
        </r>
        <r>
          <rPr>
            <sz val="9"/>
            <color indexed="81"/>
            <rFont val="Tahoma"/>
            <family val="2"/>
          </rPr>
          <t xml:space="preserve">
Moet worden gerealiseerd, anders geen saldo op renterekening meer.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Koopman:</t>
        </r>
        <r>
          <rPr>
            <sz val="9"/>
            <color indexed="81"/>
            <rFont val="Tahoma"/>
            <family val="2"/>
          </rPr>
          <t xml:space="preserve">
Opbr. BBQ: 35*6=210</t>
        </r>
      </text>
    </comment>
  </commentList>
</comments>
</file>

<file path=xl/sharedStrings.xml><?xml version="1.0" encoding="utf-8"?>
<sst xmlns="http://schemas.openxmlformats.org/spreadsheetml/2006/main" count="23" uniqueCount="18">
  <si>
    <t>Begroting 2015_2016</t>
  </si>
  <si>
    <t>Kostensoort</t>
  </si>
  <si>
    <t>Inkomsten</t>
  </si>
  <si>
    <t>Uitgaven</t>
  </si>
  <si>
    <t>Contributies</t>
  </si>
  <si>
    <t>Subsidies</t>
  </si>
  <si>
    <t>Acties</t>
  </si>
  <si>
    <t>Rente</t>
  </si>
  <si>
    <t>Kruisposten</t>
  </si>
  <si>
    <t>Verenigingskosten</t>
  </si>
  <si>
    <t>Opleidingen (H&amp;V)</t>
  </si>
  <si>
    <t>Abonnementen</t>
  </si>
  <si>
    <t>Bankkosten</t>
  </si>
  <si>
    <t>Huur</t>
  </si>
  <si>
    <t>Trainerskosten</t>
  </si>
  <si>
    <t>Verlies/Winst</t>
  </si>
  <si>
    <t>Begroting 2016_2017</t>
  </si>
  <si>
    <t>V&amp;W 2015_2016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</si>
</sst>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2" xfId="0" applyNumberFormat="1" applyFont="1" applyBorder="1" applyAlignment="1">
      <alignment horizontal="centerContinuous"/>
    </xf>
    <xf numFmtId="0" fontId="1" fillId="0" borderId="3" xfId="0" applyNumberFormat="1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/>
    </xf>
    <xf numFmtId="2" fontId="1" fillId="0" borderId="2" xfId="0" applyNumberFormat="1" applyFont="1" applyBorder="1" applyAlignment="1">
      <alignment horizontal="centerContinuous"/>
    </xf>
    <xf numFmtId="2" fontId="1" fillId="0" borderId="3" xfId="0" applyNumberFormat="1" applyFont="1" applyBorder="1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2" xfId="0" applyNumberFormat="1" applyBorder="1"/>
    <xf numFmtId="2" fontId="0" fillId="0" borderId="3" xfId="0" applyNumberForma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left" vertical="center" wrapText="1"/>
    </xf>
    <xf numFmtId="2" fontId="0" fillId="0" borderId="2" xfId="0" applyNumberFormat="1" applyBorder="1" applyAlignment="1">
      <alignment horizontal="right" vertical="center" wrapText="1"/>
    </xf>
    <xf numFmtId="2" fontId="0" fillId="0" borderId="3" xfId="0" applyNumberFormat="1" applyBorder="1" applyAlignment="1">
      <alignment horizontal="left" vertical="center" wrapText="1"/>
    </xf>
    <xf numFmtId="2" fontId="0" fillId="0" borderId="0" xfId="0" applyNumberFormat="1"/>
    <xf numFmtId="2" fontId="0" fillId="0" borderId="2" xfId="0" applyNumberFormat="1" applyBorder="1" applyAlignment="1">
      <alignment horizontal="left" vertical="center" wrapText="1"/>
    </xf>
    <xf numFmtId="2" fontId="0" fillId="0" borderId="4" xfId="0" applyNumberFormat="1" applyBorder="1"/>
    <xf numFmtId="2" fontId="0" fillId="0" borderId="5" xfId="0" applyNumberFormat="1" applyBorder="1"/>
    <xf numFmtId="2" fontId="0" fillId="0" borderId="1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2" fontId="0" fillId="0" borderId="1" xfId="0" applyNumberFormat="1" applyBorder="1" applyAlignment="1">
      <alignment horizontal="left" wrapText="1"/>
    </xf>
    <xf numFmtId="2" fontId="0" fillId="0" borderId="1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0" fillId="0" borderId="1" xfId="0" applyNumberFormat="1" applyFill="1" applyBorder="1" applyAlignment="1">
      <alignment wrapText="1"/>
    </xf>
    <xf numFmtId="2" fontId="0" fillId="0" borderId="2" xfId="0" applyNumberFormat="1" applyFill="1" applyBorder="1" applyAlignment="1">
      <alignment wrapText="1"/>
    </xf>
    <xf numFmtId="2" fontId="3" fillId="0" borderId="3" xfId="0" applyNumberFormat="1" applyFont="1" applyFill="1" applyBorder="1" applyAlignment="1">
      <alignment wrapText="1"/>
    </xf>
    <xf numFmtId="2" fontId="0" fillId="0" borderId="6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22"/>
  <sheetViews>
    <sheetView tabSelected="1" workbookViewId="0">
      <selection activeCell="M13" sqref="M13"/>
    </sheetView>
  </sheetViews>
  <sheetFormatPr defaultRowHeight="15" x14ac:dyDescent="0.25"/>
  <cols>
    <col min="2" max="2" width="18.85546875" customWidth="1"/>
    <col min="3" max="3" width="15" customWidth="1"/>
    <col min="4" max="4" width="13.42578125" customWidth="1"/>
    <col min="5" max="5" width="14.140625" customWidth="1"/>
    <col min="6" max="6" width="14.7109375" customWidth="1"/>
    <col min="7" max="7" width="14.5703125" customWidth="1"/>
    <col min="8" max="8" width="14.42578125" customWidth="1"/>
  </cols>
  <sheetData>
    <row r="1" spans="2:8" ht="15.75" x14ac:dyDescent="0.25">
      <c r="B1" s="1"/>
      <c r="C1" s="2" t="s">
        <v>0</v>
      </c>
      <c r="D1" s="3"/>
      <c r="E1" s="4" t="s">
        <v>17</v>
      </c>
      <c r="F1" s="5"/>
      <c r="G1" s="6" t="s">
        <v>16</v>
      </c>
      <c r="H1" s="7"/>
    </row>
    <row r="2" spans="2:8" x14ac:dyDescent="0.25">
      <c r="B2" s="8"/>
      <c r="C2" s="9"/>
      <c r="D2" s="10"/>
      <c r="F2" s="10"/>
      <c r="G2" s="11"/>
      <c r="H2" s="12"/>
    </row>
    <row r="3" spans="2:8" x14ac:dyDescent="0.25">
      <c r="B3" s="8" t="s">
        <v>1</v>
      </c>
      <c r="C3" s="13" t="s">
        <v>2</v>
      </c>
      <c r="D3" s="14" t="s">
        <v>3</v>
      </c>
      <c r="E3" s="15" t="s">
        <v>2</v>
      </c>
      <c r="F3" s="14" t="s">
        <v>3</v>
      </c>
      <c r="G3" s="16" t="s">
        <v>2</v>
      </c>
      <c r="H3" s="17" t="s">
        <v>3</v>
      </c>
    </row>
    <row r="4" spans="2:8" x14ac:dyDescent="0.25">
      <c r="B4" s="8"/>
      <c r="C4" s="9"/>
      <c r="D4" s="10"/>
      <c r="F4" s="10"/>
      <c r="G4" s="11"/>
      <c r="H4" s="12"/>
    </row>
    <row r="5" spans="2:8" ht="15" customHeight="1" x14ac:dyDescent="0.25">
      <c r="B5" s="18" t="s">
        <v>4</v>
      </c>
      <c r="C5" s="19">
        <v>7750</v>
      </c>
      <c r="D5" s="20"/>
      <c r="E5" s="21">
        <v>7793</v>
      </c>
      <c r="F5" s="10"/>
      <c r="G5" s="11">
        <v>8550</v>
      </c>
      <c r="H5" s="12"/>
    </row>
    <row r="6" spans="2:8" ht="15" customHeight="1" x14ac:dyDescent="0.25">
      <c r="B6" s="18" t="s">
        <v>5</v>
      </c>
      <c r="C6" s="19">
        <v>2000</v>
      </c>
      <c r="D6" s="20"/>
      <c r="E6" s="21">
        <v>2000</v>
      </c>
      <c r="F6" s="10"/>
      <c r="G6" s="11">
        <v>2600</v>
      </c>
      <c r="H6" s="12"/>
    </row>
    <row r="7" spans="2:8" x14ac:dyDescent="0.25">
      <c r="B7" s="18" t="s">
        <v>6</v>
      </c>
      <c r="C7" s="19">
        <v>210</v>
      </c>
      <c r="D7" s="20"/>
      <c r="E7" s="21">
        <v>635</v>
      </c>
      <c r="F7" s="10"/>
      <c r="G7" s="11">
        <v>210</v>
      </c>
      <c r="H7" s="12"/>
    </row>
    <row r="8" spans="2:8" x14ac:dyDescent="0.25">
      <c r="B8" s="18" t="s">
        <v>7</v>
      </c>
      <c r="C8" s="19">
        <v>25</v>
      </c>
      <c r="D8" s="20"/>
      <c r="E8" s="21">
        <v>56.89</v>
      </c>
      <c r="F8" s="10"/>
      <c r="G8" s="11">
        <v>48</v>
      </c>
      <c r="H8" s="12"/>
    </row>
    <row r="9" spans="2:8" x14ac:dyDescent="0.25">
      <c r="B9" s="18" t="s">
        <v>8</v>
      </c>
      <c r="C9" s="22"/>
      <c r="D9" s="20"/>
      <c r="E9" s="21">
        <v>0</v>
      </c>
      <c r="F9" s="10"/>
      <c r="G9" s="11"/>
      <c r="H9" s="12"/>
    </row>
    <row r="10" spans="2:8" ht="15.75" thickBot="1" x14ac:dyDescent="0.3">
      <c r="B10" s="8"/>
      <c r="C10" s="23">
        <f>SUM(C5:C8)</f>
        <v>9985</v>
      </c>
      <c r="D10" s="10"/>
      <c r="E10" s="24">
        <f>SUM(E5:E9)</f>
        <v>10484.89</v>
      </c>
      <c r="F10" s="10"/>
      <c r="G10" s="23">
        <f>SUM(G5:G9)</f>
        <v>11408</v>
      </c>
      <c r="H10" s="12"/>
    </row>
    <row r="11" spans="2:8" ht="15.75" thickTop="1" x14ac:dyDescent="0.25">
      <c r="B11" s="8"/>
      <c r="C11" s="9"/>
      <c r="D11" s="10"/>
      <c r="F11" s="10"/>
      <c r="G11" s="11"/>
      <c r="H11" s="12"/>
    </row>
    <row r="12" spans="2:8" ht="15" customHeight="1" x14ac:dyDescent="0.25">
      <c r="B12" s="25" t="s">
        <v>9</v>
      </c>
      <c r="C12" s="26"/>
      <c r="D12" s="27">
        <v>535</v>
      </c>
      <c r="F12" s="12">
        <v>740.44</v>
      </c>
      <c r="G12" s="11"/>
      <c r="H12" s="12">
        <v>700</v>
      </c>
    </row>
    <row r="13" spans="2:8" ht="15" customHeight="1" x14ac:dyDescent="0.25">
      <c r="B13" s="25" t="s">
        <v>10</v>
      </c>
      <c r="C13" s="26"/>
      <c r="D13" s="27">
        <v>150</v>
      </c>
      <c r="F13" s="12">
        <v>0</v>
      </c>
      <c r="G13" s="11"/>
      <c r="H13" s="12">
        <v>150</v>
      </c>
    </row>
    <row r="14" spans="2:8" ht="15" customHeight="1" x14ac:dyDescent="0.25">
      <c r="B14" s="28" t="s">
        <v>11</v>
      </c>
      <c r="C14" s="26"/>
      <c r="D14" s="27">
        <v>100</v>
      </c>
      <c r="F14" s="12">
        <v>148.97999999999999</v>
      </c>
      <c r="G14" s="11"/>
      <c r="H14" s="12">
        <v>125</v>
      </c>
    </row>
    <row r="15" spans="2:8" ht="15" customHeight="1" x14ac:dyDescent="0.25">
      <c r="B15" s="25" t="s">
        <v>12</v>
      </c>
      <c r="C15" s="26"/>
      <c r="D15" s="27">
        <v>50</v>
      </c>
      <c r="F15" s="12">
        <v>47.25</v>
      </c>
      <c r="G15" s="11"/>
      <c r="H15" s="12">
        <v>50</v>
      </c>
    </row>
    <row r="16" spans="2:8" ht="15" customHeight="1" x14ac:dyDescent="0.25">
      <c r="B16" s="25" t="s">
        <v>8</v>
      </c>
      <c r="C16" s="26"/>
      <c r="D16" s="27"/>
      <c r="F16" s="12"/>
      <c r="G16" s="11"/>
      <c r="H16" s="12"/>
    </row>
    <row r="17" spans="2:8" x14ac:dyDescent="0.25">
      <c r="B17" s="29" t="s">
        <v>13</v>
      </c>
      <c r="C17" s="30"/>
      <c r="D17" s="31">
        <v>5400</v>
      </c>
      <c r="F17" s="12">
        <v>5651.5</v>
      </c>
      <c r="G17" s="11"/>
      <c r="H17" s="12">
        <f>2772+966+1890</f>
        <v>5628</v>
      </c>
    </row>
    <row r="18" spans="2:8" ht="15" customHeight="1" x14ac:dyDescent="0.25">
      <c r="B18" s="25" t="s">
        <v>14</v>
      </c>
      <c r="C18" s="26"/>
      <c r="D18" s="27">
        <v>4500</v>
      </c>
      <c r="F18" s="12">
        <v>4755</v>
      </c>
      <c r="G18" s="11"/>
      <c r="H18" s="12">
        <v>4755</v>
      </c>
    </row>
    <row r="19" spans="2:8" ht="15" customHeight="1" x14ac:dyDescent="0.25">
      <c r="B19" s="32" t="s">
        <v>15</v>
      </c>
      <c r="C19" s="33"/>
      <c r="D19" s="34">
        <v>-750</v>
      </c>
      <c r="F19" s="12">
        <f>E5+E6+E7+E8+E9-F12-F13-F14-F15-F16-F17-F18</f>
        <v>-858.28000000000065</v>
      </c>
      <c r="G19" s="11"/>
      <c r="H19" s="12">
        <f>G5+G6+G7+G8-H12-H13-H14-H15-H16-H17-H18</f>
        <v>0</v>
      </c>
    </row>
    <row r="20" spans="2:8" x14ac:dyDescent="0.25">
      <c r="B20" s="8"/>
      <c r="C20" s="9"/>
      <c r="D20" s="10"/>
      <c r="F20" s="12"/>
      <c r="G20" s="11"/>
      <c r="H20" s="12"/>
    </row>
    <row r="21" spans="2:8" ht="15.75" thickBot="1" x14ac:dyDescent="0.3">
      <c r="B21" s="8"/>
      <c r="C21" s="9"/>
      <c r="D21" s="35">
        <f>SUM(D12:D19)</f>
        <v>9985</v>
      </c>
      <c r="F21" s="35">
        <f>SUM(F12:F20)</f>
        <v>10484.89</v>
      </c>
      <c r="G21" s="11"/>
      <c r="H21" s="35">
        <f>SUM(H12:H19)</f>
        <v>11408</v>
      </c>
    </row>
    <row r="22" spans="2:8" ht="15.75" thickTop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&amp;CV en W seizoen 2015_2016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koopman</dc:creator>
  <cp:lastModifiedBy>koopman</cp:lastModifiedBy>
  <cp:lastPrinted>2016-09-21T10:24:41Z</cp:lastPrinted>
  <dcterms:created xsi:type="dcterms:W3CDTF">2016-09-20T14:47:56Z</dcterms:created>
  <dcterms:modified xsi:type="dcterms:W3CDTF">2016-11-20T17:41:18Z</dcterms:modified>
</cp:coreProperties>
</file>